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espoly2016\DRS\Wewn\DRS.SW3\Booster\Umowy\Pomorska Strefa Ekonomiczna FENG.02.28-IP.02-002523_EK\dokumentacja ver. 1\"/>
    </mc:Choice>
  </mc:AlternateContent>
  <xr:revisionPtr revIDLastSave="0" documentId="8_{B2C50210-102C-45A5-86A4-375569B8C4A2}" xr6:coauthVersionLast="36" xr6:coauthVersionMax="36" xr10:uidLastSave="{00000000-0000-0000-0000-000000000000}"/>
  <bookViews>
    <workbookView xWindow="0" yWindow="0" windowWidth="23040" windowHeight="8772" xr2:uid="{C8012C85-BAD1-4CC7-BC3B-F6214F184CA7}"/>
  </bookViews>
  <sheets>
    <sheet name="Harmonogram" sheetId="1" r:id="rId1"/>
    <sheet name="Budżet" sheetId="2" r:id="rId2"/>
  </sheets>
  <definedNames>
    <definedName name="_Hlk525801088" localSheetId="1">Budżet!#REF!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I13" i="1"/>
  <c r="H13" i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6" i="2"/>
  <c r="J7" i="2"/>
  <c r="N7" i="2" s="1"/>
  <c r="J8" i="2"/>
  <c r="N8" i="2" s="1"/>
  <c r="J9" i="2"/>
  <c r="N9" i="2" s="1"/>
  <c r="J18" i="2"/>
  <c r="N18" i="2" s="1"/>
  <c r="J19" i="2"/>
  <c r="N19" i="2" s="1"/>
  <c r="J10" i="2"/>
  <c r="P10" i="2" s="1"/>
  <c r="J11" i="2"/>
  <c r="N11" i="2" s="1"/>
  <c r="J12" i="2"/>
  <c r="N12" i="2" s="1"/>
  <c r="J13" i="2"/>
  <c r="N13" i="2" s="1"/>
  <c r="J14" i="2"/>
  <c r="N14" i="2" s="1"/>
  <c r="J15" i="2"/>
  <c r="N15" i="2" s="1"/>
  <c r="J16" i="2"/>
  <c r="N16" i="2" s="1"/>
  <c r="J17" i="2"/>
  <c r="P17" i="2" s="1"/>
  <c r="J6" i="2"/>
  <c r="N6" i="2" s="1"/>
  <c r="N10" i="2" l="1"/>
  <c r="N17" i="2"/>
  <c r="P11" i="2"/>
  <c r="P16" i="2"/>
  <c r="P15" i="2"/>
  <c r="O20" i="2"/>
  <c r="G11" i="1" s="1"/>
  <c r="P8" i="2"/>
  <c r="P7" i="2"/>
  <c r="P9" i="2"/>
  <c r="P12" i="2"/>
  <c r="P19" i="2"/>
  <c r="P14" i="2"/>
  <c r="P13" i="2"/>
  <c r="P18" i="2"/>
  <c r="P6" i="2"/>
  <c r="J20" i="2"/>
  <c r="G12" i="1" l="1"/>
  <c r="G13" i="1" s="1"/>
  <c r="P20" i="2"/>
</calcChain>
</file>

<file path=xl/sharedStrings.xml><?xml version="1.0" encoding="utf-8"?>
<sst xmlns="http://schemas.openxmlformats.org/spreadsheetml/2006/main" count="103" uniqueCount="59">
  <si>
    <t>Rozpoczęcie programu:</t>
  </si>
  <si>
    <t>Kwota udzielonej pomocy:</t>
  </si>
  <si>
    <t>Zakończenie programu:</t>
  </si>
  <si>
    <t>Nr kamienia milowego</t>
  </si>
  <si>
    <t>Opis kamienia milowego</t>
  </si>
  <si>
    <t>Przewidywana data osiagnięcia kamienia milowego</t>
  </si>
  <si>
    <t xml:space="preserve">Wskaźnik kamienia milowego </t>
  </si>
  <si>
    <t>Wartość wskaźnika</t>
  </si>
  <si>
    <t>w tym planowana zaliczka</t>
  </si>
  <si>
    <t>[Liczba]</t>
  </si>
  <si>
    <t xml:space="preserve">Zatwierdzenie </t>
  </si>
  <si>
    <t>za Akcelerator / data</t>
  </si>
  <si>
    <t>………………….. / …..</t>
  </si>
  <si>
    <t>za Partnera biznesowego (OT) / data</t>
  </si>
  <si>
    <t>za Startup (Beneficjent końcowy) / data</t>
  </si>
  <si>
    <t>Numer działania</t>
  </si>
  <si>
    <t>Nazwa działania</t>
  </si>
  <si>
    <t>Nazwa wydatku</t>
  </si>
  <si>
    <t xml:space="preserve">Rodzaj pomocy 
</t>
  </si>
  <si>
    <t>Kwalifikowalność VAT</t>
  </si>
  <si>
    <r>
      <rPr>
        <b/>
        <sz val="9"/>
        <color indexed="8"/>
        <rFont val="Calibri"/>
        <family val="2"/>
        <charset val="238"/>
      </rPr>
      <t xml:space="preserve">Jednostka miary 
</t>
    </r>
    <r>
      <rPr>
        <b/>
        <sz val="9"/>
        <color indexed="8"/>
        <rFont val="Calibri"/>
        <family val="2"/>
        <charset val="238"/>
      </rPr>
      <t>(</t>
    </r>
    <r>
      <rPr>
        <b/>
        <i/>
        <sz val="9"/>
        <color indexed="8"/>
        <rFont val="Calibri"/>
        <family val="2"/>
        <charset val="238"/>
      </rPr>
      <t>lista wyboru</t>
    </r>
    <r>
      <rPr>
        <b/>
        <sz val="9"/>
        <color indexed="8"/>
        <rFont val="Calibri"/>
        <family val="2"/>
        <charset val="238"/>
      </rPr>
      <t>)</t>
    </r>
  </si>
  <si>
    <t>Liczba jednostek</t>
  </si>
  <si>
    <t>Cena jednostkowa w PLN</t>
  </si>
  <si>
    <t>RAZEM - wydatki całkowite</t>
  </si>
  <si>
    <t>RAZEM - wydatki kwalifikowalne</t>
  </si>
  <si>
    <t>RAZEM - wydatki niekwalifikowalne</t>
  </si>
  <si>
    <t>Sposób rozeznania rynku i ustalenia liczby jednostek oraz ceny jednostkowej</t>
  </si>
  <si>
    <t>kwota pomocy podlegająca rozliczeniu przy pomocy kwot rozliczeniowych</t>
  </si>
  <si>
    <t>wynagrodzenie</t>
  </si>
  <si>
    <t>N</t>
  </si>
  <si>
    <t>etat</t>
  </si>
  <si>
    <t xml:space="preserve">zakup wartości niematerialnych i prawnych </t>
  </si>
  <si>
    <t>sztuka</t>
  </si>
  <si>
    <t>usługa</t>
  </si>
  <si>
    <t>opis</t>
  </si>
  <si>
    <t>Razem</t>
  </si>
  <si>
    <t>Budżet Indywidualnego Planu Akceleracji - startup nr XXXXXXXXXXXXXXXXXX</t>
  </si>
  <si>
    <t>Harmonogram Indywidualnego Planu Akceleracji - startup nr XXXXXXXXXXXXXXXXXX</t>
  </si>
  <si>
    <t>% kwoty udzielonej pomocy podlegający wypłacie</t>
  </si>
  <si>
    <t>Opracowanie Planu Wdrożenia, HIPA, BIPA, Planu Rozwoju</t>
  </si>
  <si>
    <t>Zatwierdzone dokumenty przez Komitet Inwestycyjny</t>
  </si>
  <si>
    <t>Demonstracja MVP/prototypu produktu/usługi</t>
  </si>
  <si>
    <t>Przyjęcie MVP/prototypu przez Komitet Inwestycyjny</t>
  </si>
  <si>
    <t>Potwierdzenie podstawowych założeń po wdrożeniu testowym</t>
  </si>
  <si>
    <t>zakup środków trwałych</t>
  </si>
  <si>
    <t>zakup usług</t>
  </si>
  <si>
    <t>Akceleracja
startup nr XXXXXXXXXXXXXX</t>
  </si>
  <si>
    <t>Rozwijane listy (NIE EDYTOWAĆ)</t>
  </si>
  <si>
    <t>Kategoria wydatku
(lista wyboru)</t>
  </si>
  <si>
    <t>inne</t>
  </si>
  <si>
    <t>pomoc de minimis</t>
  </si>
  <si>
    <t>Budowa i demonstracja MVP/prototypu produktu/usługi</t>
  </si>
  <si>
    <t>Testowe wdrożenie prototypu/usługi na infrastrukturze OT</t>
  </si>
  <si>
    <t>Poniesione wydatki związane z I KM</t>
  </si>
  <si>
    <t>Poniesione wydatki związane z II KM</t>
  </si>
  <si>
    <t>Poniesione wydatki związane z III KM</t>
  </si>
  <si>
    <t>% wykorzystania poz. Budżetu</t>
  </si>
  <si>
    <t>Kwota  podlegająca wypłacie</t>
  </si>
  <si>
    <t>pozostała kwota należna w przypadku osiągnięcia kamienia milowego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</si>
</sst>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#,##0&quot; zł&quot;"/>
    <numFmt numFmtId="165" formatCode="#,##0.00&quot; zł&quot;"/>
    <numFmt numFmtId="166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11" fillId="0" borderId="0" applyNumberFormat="0" applyFill="0" applyBorder="0" applyProtection="0"/>
  </cellStyleXfs>
  <cellXfs count="81">
    <xf numFmtId="0" fontId="0" fillId="0" borderId="0" xfId="0"/>
    <xf numFmtId="0" fontId="1" fillId="0" borderId="9" xfId="1" applyBorder="1" applyAlignment="1">
      <alignment wrapText="1"/>
    </xf>
    <xf numFmtId="49" fontId="2" fillId="0" borderId="1" xfId="1" applyNumberFormat="1" applyFont="1" applyBorder="1"/>
    <xf numFmtId="0" fontId="2" fillId="0" borderId="1" xfId="1" applyFont="1" applyBorder="1"/>
    <xf numFmtId="0" fontId="1" fillId="0" borderId="0" xfId="1" applyBorder="1"/>
    <xf numFmtId="0" fontId="2" fillId="0" borderId="0" xfId="1" applyFont="1" applyBorder="1" applyAlignment="1">
      <alignment horizontal="left"/>
    </xf>
    <xf numFmtId="164" fontId="1" fillId="2" borderId="23" xfId="1" applyNumberFormat="1" applyFill="1" applyBorder="1" applyAlignment="1">
      <alignment horizontal="center"/>
    </xf>
    <xf numFmtId="164" fontId="1" fillId="2" borderId="25" xfId="1" applyNumberFormat="1" applyFill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1" fillId="2" borderId="19" xfId="1" applyNumberFormat="1" applyFill="1" applyBorder="1" applyAlignment="1">
      <alignment vertical="center"/>
    </xf>
    <xf numFmtId="49" fontId="2" fillId="2" borderId="20" xfId="2" applyNumberFormat="1" applyFont="1" applyFill="1" applyBorder="1" applyAlignment="1">
      <alignment horizontal="center"/>
    </xf>
    <xf numFmtId="49" fontId="1" fillId="2" borderId="21" xfId="1" applyNumberFormat="1" applyFill="1" applyBorder="1"/>
    <xf numFmtId="49" fontId="2" fillId="2" borderId="22" xfId="2" applyNumberFormat="1" applyFont="1" applyFill="1" applyBorder="1" applyAlignment="1">
      <alignment horizontal="center"/>
    </xf>
    <xf numFmtId="49" fontId="6" fillId="3" borderId="17" xfId="1" applyNumberFormat="1" applyFont="1" applyFill="1" applyBorder="1" applyAlignment="1">
      <alignment horizontal="center" vertical="center" wrapText="1"/>
    </xf>
    <xf numFmtId="44" fontId="6" fillId="3" borderId="16" xfId="1" applyNumberFormat="1" applyFont="1" applyFill="1" applyBorder="1" applyAlignment="1">
      <alignment horizontal="center" vertical="center" wrapText="1"/>
    </xf>
    <xf numFmtId="44" fontId="6" fillId="3" borderId="15" xfId="1" applyNumberFormat="1" applyFont="1" applyFill="1" applyBorder="1" applyAlignment="1">
      <alignment horizontal="center" vertical="center" wrapText="1"/>
    </xf>
    <xf numFmtId="44" fontId="6" fillId="3" borderId="17" xfId="1" applyNumberFormat="1" applyFont="1" applyFill="1" applyBorder="1" applyAlignment="1">
      <alignment horizontal="center" vertical="center" wrapText="1"/>
    </xf>
    <xf numFmtId="49" fontId="6" fillId="3" borderId="15" xfId="1" applyNumberFormat="1" applyFont="1" applyFill="1" applyBorder="1" applyAlignment="1">
      <alignment horizontal="center" vertical="center" wrapText="1"/>
    </xf>
    <xf numFmtId="9" fontId="6" fillId="3" borderId="15" xfId="1" applyNumberFormat="1" applyFont="1" applyFill="1" applyBorder="1" applyAlignment="1">
      <alignment horizontal="center" vertical="center" wrapText="1"/>
    </xf>
    <xf numFmtId="44" fontId="6" fillId="3" borderId="30" xfId="1" applyNumberFormat="1" applyFont="1" applyFill="1" applyBorder="1" applyAlignment="1">
      <alignment horizontal="center" vertical="center" wrapText="1"/>
    </xf>
    <xf numFmtId="49" fontId="6" fillId="3" borderId="28" xfId="1" applyNumberFormat="1" applyFont="1" applyFill="1" applyBorder="1" applyAlignment="1">
      <alignment horizontal="center" vertical="center" wrapText="1"/>
    </xf>
    <xf numFmtId="9" fontId="6" fillId="3" borderId="28" xfId="1" applyNumberFormat="1" applyFont="1" applyFill="1" applyBorder="1" applyAlignment="1">
      <alignment horizontal="center" vertical="center" wrapText="1"/>
    </xf>
    <xf numFmtId="9" fontId="6" fillId="3" borderId="17" xfId="1" applyNumberFormat="1" applyFont="1" applyFill="1" applyBorder="1" applyAlignment="1">
      <alignment horizontal="center" vertical="center" wrapText="1"/>
    </xf>
    <xf numFmtId="44" fontId="6" fillId="3" borderId="32" xfId="1" applyNumberFormat="1" applyFont="1" applyFill="1" applyBorder="1" applyAlignment="1">
      <alignment horizontal="center" vertical="center" wrapText="1"/>
    </xf>
    <xf numFmtId="49" fontId="1" fillId="2" borderId="34" xfId="1" applyNumberFormat="1" applyFill="1" applyBorder="1" applyAlignment="1">
      <alignment horizontal="center" vertical="center" wrapText="1"/>
    </xf>
    <xf numFmtId="49" fontId="12" fillId="2" borderId="34" xfId="1" applyNumberFormat="1" applyFont="1" applyFill="1" applyBorder="1" applyAlignment="1">
      <alignment horizontal="center" vertical="center" wrapText="1"/>
    </xf>
    <xf numFmtId="49" fontId="4" fillId="2" borderId="34" xfId="1" applyNumberFormat="1" applyFont="1" applyFill="1" applyBorder="1" applyAlignment="1">
      <alignment horizontal="center" vertical="center" wrapText="1"/>
    </xf>
    <xf numFmtId="49" fontId="4" fillId="2" borderId="35" xfId="1" applyNumberFormat="1" applyFont="1" applyFill="1" applyBorder="1" applyAlignment="1">
      <alignment horizontal="center" vertical="center" wrapText="1"/>
    </xf>
    <xf numFmtId="49" fontId="12" fillId="2" borderId="33" xfId="1" applyNumberFormat="1" applyFont="1" applyFill="1" applyBorder="1" applyAlignment="1">
      <alignment horizontal="center" vertical="center" wrapText="1"/>
    </xf>
    <xf numFmtId="49" fontId="2" fillId="0" borderId="26" xfId="1" applyNumberFormat="1" applyFont="1" applyFill="1" applyBorder="1" applyAlignment="1">
      <alignment horizontal="center" vertical="center"/>
    </xf>
    <xf numFmtId="49" fontId="7" fillId="0" borderId="37" xfId="1" applyNumberFormat="1" applyFont="1" applyFill="1" applyBorder="1" applyAlignment="1">
      <alignment horizontal="center" vertical="center" wrapText="1"/>
    </xf>
    <xf numFmtId="0" fontId="1" fillId="0" borderId="37" xfId="1" applyFill="1" applyBorder="1"/>
    <xf numFmtId="49" fontId="8" fillId="0" borderId="38" xfId="1" applyNumberFormat="1" applyFont="1" applyFill="1" applyBorder="1" applyAlignment="1">
      <alignment horizontal="center" vertical="center" wrapText="1"/>
    </xf>
    <xf numFmtId="0" fontId="1" fillId="0" borderId="37" xfId="1" applyFill="1" applyBorder="1" applyAlignment="1">
      <alignment wrapText="1"/>
    </xf>
    <xf numFmtId="49" fontId="8" fillId="0" borderId="27" xfId="1" applyNumberFormat="1" applyFont="1" applyFill="1" applyBorder="1" applyAlignment="1">
      <alignment horizontal="center" vertical="center" wrapText="1"/>
    </xf>
    <xf numFmtId="44" fontId="6" fillId="3" borderId="39" xfId="1" applyNumberFormat="1" applyFont="1" applyFill="1" applyBorder="1" applyAlignment="1">
      <alignment horizontal="center" vertical="center" wrapText="1"/>
    </xf>
    <xf numFmtId="164" fontId="1" fillId="2" borderId="34" xfId="1" applyNumberFormat="1" applyFill="1" applyBorder="1" applyAlignment="1">
      <alignment horizontal="center"/>
    </xf>
    <xf numFmtId="49" fontId="1" fillId="5" borderId="5" xfId="1" applyNumberFormat="1" applyFill="1" applyBorder="1" applyAlignment="1">
      <alignment horizontal="center" vertical="center"/>
    </xf>
    <xf numFmtId="49" fontId="9" fillId="2" borderId="6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1" fillId="2" borderId="2" xfId="1" applyNumberFormat="1" applyFill="1" applyBorder="1" applyAlignment="1">
      <alignment horizontal="center" vertical="center" wrapText="1"/>
    </xf>
    <xf numFmtId="49" fontId="13" fillId="6" borderId="8" xfId="1" applyNumberFormat="1" applyFont="1" applyFill="1" applyBorder="1" applyAlignment="1">
      <alignment horizontal="center"/>
    </xf>
    <xf numFmtId="0" fontId="13" fillId="6" borderId="8" xfId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 vertical="center" wrapText="1"/>
    </xf>
    <xf numFmtId="166" fontId="14" fillId="6" borderId="2" xfId="1" applyNumberFormat="1" applyFont="1" applyFill="1" applyBorder="1" applyAlignment="1">
      <alignment horizontal="center" vertical="center"/>
    </xf>
    <xf numFmtId="166" fontId="13" fillId="6" borderId="8" xfId="1" applyNumberFormat="1" applyFont="1" applyFill="1" applyBorder="1"/>
    <xf numFmtId="166" fontId="14" fillId="6" borderId="8" xfId="1" applyNumberFormat="1" applyFont="1" applyFill="1" applyBorder="1" applyAlignment="1">
      <alignment horizontal="center"/>
    </xf>
    <xf numFmtId="166" fontId="13" fillId="6" borderId="8" xfId="1" applyNumberFormat="1" applyFont="1" applyFill="1" applyBorder="1" applyAlignment="1">
      <alignment horizontal="center" vertical="center"/>
    </xf>
    <xf numFmtId="0" fontId="0" fillId="0" borderId="15" xfId="0" applyBorder="1"/>
    <xf numFmtId="166" fontId="1" fillId="2" borderId="2" xfId="1" applyNumberFormat="1" applyFill="1" applyBorder="1" applyAlignment="1">
      <alignment horizontal="center" vertical="center"/>
    </xf>
    <xf numFmtId="49" fontId="5" fillId="4" borderId="13" xfId="1" applyNumberFormat="1" applyFont="1" applyFill="1" applyBorder="1" applyAlignment="1">
      <alignment horizontal="center" vertical="center" wrapText="1"/>
    </xf>
    <xf numFmtId="49" fontId="1" fillId="5" borderId="5" xfId="1" applyNumberFormat="1" applyFill="1" applyBorder="1" applyAlignment="1">
      <alignment horizontal="center" vertical="center" wrapText="1"/>
    </xf>
    <xf numFmtId="0" fontId="6" fillId="3" borderId="36" xfId="1" applyNumberFormat="1" applyFont="1" applyFill="1" applyBorder="1" applyAlignment="1">
      <alignment horizontal="center" vertical="center" wrapText="1"/>
    </xf>
    <xf numFmtId="0" fontId="6" fillId="3" borderId="29" xfId="1" applyNumberFormat="1" applyFont="1" applyFill="1" applyBorder="1" applyAlignment="1">
      <alignment horizontal="center" vertical="center" wrapText="1"/>
    </xf>
    <xf numFmtId="0" fontId="6" fillId="3" borderId="31" xfId="1" applyNumberFormat="1" applyFont="1" applyFill="1" applyBorder="1" applyAlignment="1">
      <alignment horizontal="center" vertical="center" wrapText="1"/>
    </xf>
    <xf numFmtId="0" fontId="0" fillId="0" borderId="40" xfId="0" applyBorder="1"/>
    <xf numFmtId="49" fontId="1" fillId="4" borderId="41" xfId="1" applyNumberFormat="1" applyFill="1" applyBorder="1" applyAlignment="1">
      <alignment horizontal="center" vertical="center" wrapText="1"/>
    </xf>
    <xf numFmtId="0" fontId="13" fillId="6" borderId="42" xfId="1" applyFont="1" applyFill="1" applyBorder="1" applyAlignment="1">
      <alignment horizontal="center"/>
    </xf>
    <xf numFmtId="49" fontId="12" fillId="5" borderId="5" xfId="1" applyNumberFormat="1" applyFont="1" applyFill="1" applyBorder="1" applyAlignment="1">
      <alignment horizontal="center" vertical="center"/>
    </xf>
    <xf numFmtId="10" fontId="12" fillId="5" borderId="5" xfId="1" applyNumberFormat="1" applyFont="1" applyFill="1" applyBorder="1" applyAlignment="1">
      <alignment horizontal="center" vertical="center"/>
    </xf>
    <xf numFmtId="44" fontId="12" fillId="5" borderId="5" xfId="1" applyNumberFormat="1" applyFont="1" applyFill="1" applyBorder="1" applyAlignment="1">
      <alignment horizontal="center" vertical="center"/>
    </xf>
    <xf numFmtId="165" fontId="3" fillId="2" borderId="26" xfId="1" applyNumberFormat="1" applyFont="1" applyFill="1" applyBorder="1" applyAlignment="1">
      <alignment horizontal="center" vertical="center"/>
    </xf>
    <xf numFmtId="165" fontId="3" fillId="2" borderId="27" xfId="1" applyNumberFormat="1" applyFont="1" applyFill="1" applyBorder="1" applyAlignment="1">
      <alignment horizontal="center" vertical="center"/>
    </xf>
    <xf numFmtId="49" fontId="2" fillId="0" borderId="23" xfId="1" applyNumberFormat="1" applyFont="1" applyBorder="1" applyAlignment="1">
      <alignment horizontal="left"/>
    </xf>
    <xf numFmtId="49" fontId="2" fillId="0" borderId="24" xfId="1" applyNumberFormat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2" fillId="0" borderId="25" xfId="1" applyFont="1" applyBorder="1" applyAlignment="1">
      <alignment horizontal="left"/>
    </xf>
    <xf numFmtId="0" fontId="9" fillId="2" borderId="11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49" fontId="12" fillId="2" borderId="15" xfId="1" applyNumberFormat="1" applyFont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820A4AB7-9300-48E8-B1A6-C12F2BB61385}"/>
    <cellStyle name="Normalny 3" xfId="1" xr:uid="{E473C9CB-AED1-4693-95BD-5DA095C94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015C-826E-48FD-9F26-6EABD0BD616B}">
  <dimension ref="A1:L26"/>
  <sheetViews>
    <sheetView tabSelected="1" workbookViewId="0">
      <selection activeCell="K9" sqref="K9"/>
    </sheetView>
  </sheetViews>
  <sheetFormatPr defaultRowHeight="14.4" x14ac:dyDescent="0.3"/>
  <cols>
    <col min="1" max="1" width="21.33203125" customWidth="1"/>
    <col min="2" max="2" width="23.88671875" bestFit="1" customWidth="1"/>
    <col min="3" max="3" width="10.77734375" customWidth="1"/>
    <col min="4" max="4" width="24.44140625" bestFit="1" customWidth="1"/>
    <col min="5" max="5" width="10.44140625" customWidth="1"/>
    <col min="6" max="6" width="15.5546875" customWidth="1"/>
    <col min="7" max="7" width="13.109375" bestFit="1" customWidth="1"/>
    <col min="8" max="8" width="11.44140625" customWidth="1"/>
    <col min="9" max="9" width="26.5546875" customWidth="1"/>
  </cols>
  <sheetData>
    <row r="1" spans="1:12" ht="15" thickBo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" thickBot="1" x14ac:dyDescent="0.35">
      <c r="A2" s="63" t="s">
        <v>37</v>
      </c>
      <c r="B2" s="64"/>
      <c r="C2" s="65"/>
      <c r="D2" s="65"/>
      <c r="E2" s="65"/>
      <c r="F2" s="66"/>
      <c r="G2" s="4"/>
      <c r="H2" s="4"/>
      <c r="I2" s="4"/>
      <c r="J2" s="4"/>
      <c r="K2" s="4"/>
      <c r="L2" s="4"/>
    </row>
    <row r="3" spans="1:12" ht="15" thickBot="1" x14ac:dyDescent="0.35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thickBot="1" x14ac:dyDescent="0.35">
      <c r="A4" s="9" t="s">
        <v>0</v>
      </c>
      <c r="B4" s="10"/>
      <c r="C4" s="4"/>
      <c r="D4" s="8" t="s">
        <v>1</v>
      </c>
      <c r="E4" s="4"/>
      <c r="F4" s="4"/>
      <c r="G4" s="4"/>
      <c r="H4" s="4"/>
      <c r="I4" s="4"/>
      <c r="J4" s="4"/>
      <c r="K4" s="4"/>
      <c r="L4" s="4"/>
    </row>
    <row r="5" spans="1:12" ht="15" thickBot="1" x14ac:dyDescent="0.35">
      <c r="A5" s="11" t="s">
        <v>2</v>
      </c>
      <c r="B5" s="12"/>
      <c r="C5" s="4"/>
      <c r="D5" s="61">
        <v>0</v>
      </c>
      <c r="E5" s="4"/>
      <c r="F5" s="4"/>
      <c r="G5" s="4"/>
      <c r="H5" s="4"/>
      <c r="I5" s="4"/>
      <c r="J5" s="4"/>
      <c r="K5" s="4"/>
      <c r="L5" s="4"/>
    </row>
    <row r="6" spans="1:12" ht="15" thickBot="1" x14ac:dyDescent="0.35">
      <c r="A6" s="4"/>
      <c r="B6" s="4"/>
      <c r="C6" s="4"/>
      <c r="D6" s="62"/>
      <c r="E6" s="4"/>
      <c r="F6" s="4"/>
      <c r="G6" s="4"/>
      <c r="H6" s="4"/>
      <c r="I6" s="4"/>
      <c r="J6" s="4"/>
      <c r="K6" s="4"/>
      <c r="L6" s="4"/>
    </row>
    <row r="7" spans="1:12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5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72.599999999999994" thickBot="1" x14ac:dyDescent="0.35">
      <c r="A9" s="28" t="s">
        <v>3</v>
      </c>
      <c r="B9" s="24" t="s">
        <v>4</v>
      </c>
      <c r="C9" s="24" t="s">
        <v>5</v>
      </c>
      <c r="D9" s="24" t="s">
        <v>6</v>
      </c>
      <c r="E9" s="25" t="s">
        <v>7</v>
      </c>
      <c r="F9" s="25" t="s">
        <v>38</v>
      </c>
      <c r="G9" s="25" t="s">
        <v>57</v>
      </c>
      <c r="H9" s="26" t="s">
        <v>8</v>
      </c>
      <c r="I9" s="27" t="s">
        <v>58</v>
      </c>
      <c r="J9" s="4"/>
      <c r="K9" s="4"/>
      <c r="L9" s="4"/>
    </row>
    <row r="10" spans="1:12" ht="41.4" x14ac:dyDescent="0.3">
      <c r="A10" s="52">
        <v>1</v>
      </c>
      <c r="B10" s="13" t="s">
        <v>39</v>
      </c>
      <c r="C10" s="13"/>
      <c r="D10" s="13" t="s">
        <v>40</v>
      </c>
      <c r="E10" s="13" t="s">
        <v>9</v>
      </c>
      <c r="F10" s="22">
        <v>0.4</v>
      </c>
      <c r="G10" s="16">
        <f>$D$5*F10</f>
        <v>0</v>
      </c>
      <c r="H10" s="16">
        <v>0</v>
      </c>
      <c r="I10" s="23">
        <v>0</v>
      </c>
      <c r="J10" s="4"/>
      <c r="K10" s="4"/>
      <c r="L10" s="4"/>
    </row>
    <row r="11" spans="1:12" ht="41.4" x14ac:dyDescent="0.3">
      <c r="A11" s="53">
        <v>2</v>
      </c>
      <c r="B11" s="17" t="s">
        <v>41</v>
      </c>
      <c r="C11" s="17"/>
      <c r="D11" s="17" t="s">
        <v>42</v>
      </c>
      <c r="E11" s="17" t="s">
        <v>9</v>
      </c>
      <c r="F11" s="18">
        <v>0.3</v>
      </c>
      <c r="G11" s="15">
        <f t="shared" ref="G11:G12" si="0">$D$5*F11</f>
        <v>0</v>
      </c>
      <c r="H11" s="15">
        <v>0</v>
      </c>
      <c r="I11" s="19">
        <v>0</v>
      </c>
      <c r="J11" s="4"/>
      <c r="K11" s="4"/>
      <c r="L11" s="4"/>
    </row>
    <row r="12" spans="1:12" ht="42" thickBot="1" x14ac:dyDescent="0.35">
      <c r="A12" s="54">
        <v>3</v>
      </c>
      <c r="B12" s="20" t="s">
        <v>52</v>
      </c>
      <c r="C12" s="20"/>
      <c r="D12" s="20" t="s">
        <v>43</v>
      </c>
      <c r="E12" s="20" t="s">
        <v>9</v>
      </c>
      <c r="F12" s="21">
        <v>0.3</v>
      </c>
      <c r="G12" s="14">
        <f t="shared" si="0"/>
        <v>0</v>
      </c>
      <c r="H12" s="14">
        <v>0</v>
      </c>
      <c r="I12" s="35">
        <v>0</v>
      </c>
      <c r="J12" s="4"/>
      <c r="K12" s="4"/>
      <c r="L12" s="4"/>
    </row>
    <row r="13" spans="1:12" ht="15" thickBot="1" x14ac:dyDescent="0.35">
      <c r="A13" s="4"/>
      <c r="B13" s="4"/>
      <c r="C13" s="4"/>
      <c r="D13" s="4"/>
      <c r="E13" s="4"/>
      <c r="F13" s="4"/>
      <c r="G13" s="6">
        <f>SUM(G10:G12)</f>
        <v>0</v>
      </c>
      <c r="H13" s="36">
        <f>SUM(H10:H12)</f>
        <v>0</v>
      </c>
      <c r="I13" s="7">
        <f>SUM(I10:I12)</f>
        <v>0</v>
      </c>
      <c r="J13" s="4"/>
      <c r="K13" s="4"/>
      <c r="L13" s="4"/>
    </row>
    <row r="14" spans="1:12" ht="15" thickBot="1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3">
      <c r="A15" s="4"/>
      <c r="B15" s="4"/>
      <c r="C15" s="4"/>
      <c r="D15" s="4"/>
      <c r="E15" s="4"/>
      <c r="F15" s="4"/>
      <c r="G15" s="4"/>
      <c r="H15" s="4"/>
      <c r="I15" s="29" t="s">
        <v>10</v>
      </c>
      <c r="J15" s="4"/>
      <c r="K15" s="4"/>
      <c r="L15" s="4"/>
    </row>
    <row r="16" spans="1:12" x14ac:dyDescent="0.3">
      <c r="A16" s="4"/>
      <c r="B16" s="4"/>
      <c r="C16" s="4"/>
      <c r="D16" s="4"/>
      <c r="E16" s="4"/>
      <c r="F16" s="4"/>
      <c r="G16" s="4"/>
      <c r="H16" s="4"/>
      <c r="I16" s="30" t="s">
        <v>11</v>
      </c>
      <c r="J16" s="4"/>
      <c r="K16" s="4"/>
      <c r="L16" s="4"/>
    </row>
    <row r="17" spans="1:12" x14ac:dyDescent="0.3">
      <c r="A17" s="4"/>
      <c r="B17" s="4"/>
      <c r="C17" s="4"/>
      <c r="D17" s="4"/>
      <c r="E17" s="4"/>
      <c r="F17" s="4"/>
      <c r="G17" s="4"/>
      <c r="H17" s="4"/>
      <c r="I17" s="31"/>
      <c r="J17" s="4"/>
      <c r="K17" s="4"/>
      <c r="L17" s="4"/>
    </row>
    <row r="18" spans="1:12" x14ac:dyDescent="0.3">
      <c r="A18" s="4"/>
      <c r="B18" s="4"/>
      <c r="C18" s="4"/>
      <c r="D18" s="4"/>
      <c r="E18" s="4"/>
      <c r="F18" s="4"/>
      <c r="G18" s="4"/>
      <c r="H18" s="4"/>
      <c r="I18" s="32" t="s">
        <v>12</v>
      </c>
      <c r="J18" s="4"/>
      <c r="K18" s="4"/>
      <c r="L18" s="4"/>
    </row>
    <row r="19" spans="1:12" ht="26.4" customHeight="1" x14ac:dyDescent="0.3">
      <c r="A19" s="4"/>
      <c r="B19" s="4"/>
      <c r="C19" s="4"/>
      <c r="D19" s="4"/>
      <c r="E19" s="4"/>
      <c r="F19" s="4"/>
      <c r="G19" s="4"/>
      <c r="H19" s="4"/>
      <c r="I19" s="30" t="s">
        <v>13</v>
      </c>
      <c r="J19" s="4"/>
      <c r="K19" s="4"/>
      <c r="L19" s="4"/>
    </row>
    <row r="20" spans="1:12" x14ac:dyDescent="0.3">
      <c r="A20" s="4"/>
      <c r="B20" s="4"/>
      <c r="C20" s="4"/>
      <c r="D20" s="4"/>
      <c r="E20" s="4"/>
      <c r="F20" s="4"/>
      <c r="G20" s="4"/>
      <c r="H20" s="4"/>
      <c r="I20" s="33"/>
      <c r="J20" s="4"/>
      <c r="K20" s="4"/>
      <c r="L20" s="4"/>
    </row>
    <row r="21" spans="1:12" x14ac:dyDescent="0.3">
      <c r="A21" s="4"/>
      <c r="B21" s="4"/>
      <c r="C21" s="4"/>
      <c r="D21" s="4"/>
      <c r="E21" s="4"/>
      <c r="F21" s="4"/>
      <c r="G21" s="4"/>
      <c r="H21" s="4"/>
      <c r="I21" s="32" t="s">
        <v>12</v>
      </c>
      <c r="J21" s="4"/>
      <c r="K21" s="4"/>
      <c r="L21" s="4"/>
    </row>
    <row r="22" spans="1:12" ht="24" x14ac:dyDescent="0.3">
      <c r="A22" s="4"/>
      <c r="B22" s="4"/>
      <c r="C22" s="4"/>
      <c r="D22" s="4"/>
      <c r="E22" s="4"/>
      <c r="F22" s="4"/>
      <c r="G22" s="4"/>
      <c r="H22" s="4"/>
      <c r="I22" s="30" t="s">
        <v>14</v>
      </c>
      <c r="J22" s="4"/>
      <c r="K22" s="4"/>
      <c r="L22" s="4"/>
    </row>
    <row r="23" spans="1:12" x14ac:dyDescent="0.3">
      <c r="A23" s="4"/>
      <c r="B23" s="4"/>
      <c r="C23" s="4"/>
      <c r="D23" s="4"/>
      <c r="E23" s="4"/>
      <c r="F23" s="4"/>
      <c r="G23" s="4"/>
      <c r="H23" s="4"/>
      <c r="I23" s="31"/>
      <c r="J23" s="4"/>
      <c r="K23" s="4"/>
      <c r="L23" s="4"/>
    </row>
    <row r="24" spans="1:12" ht="15" thickBot="1" x14ac:dyDescent="0.35">
      <c r="A24" s="4"/>
      <c r="B24" s="4"/>
      <c r="C24" s="4"/>
      <c r="D24" s="4"/>
      <c r="E24" s="4"/>
      <c r="F24" s="4"/>
      <c r="G24" s="4"/>
      <c r="H24" s="4"/>
      <c r="I24" s="34" t="s">
        <v>12</v>
      </c>
      <c r="J24" s="4"/>
      <c r="K24" s="4"/>
      <c r="L24" s="4"/>
    </row>
    <row r="25" spans="1:12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2">
    <mergeCell ref="D5:D6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D714-2572-45DB-A513-B3632CFB6627}">
  <dimension ref="A2:W20"/>
  <sheetViews>
    <sheetView workbookViewId="0">
      <selection activeCell="C9" sqref="C9"/>
    </sheetView>
  </sheetViews>
  <sheetFormatPr defaultRowHeight="14.4" x14ac:dyDescent="0.3"/>
  <cols>
    <col min="1" max="1" width="11" customWidth="1"/>
    <col min="2" max="2" width="19" customWidth="1"/>
    <col min="3" max="3" width="27.88671875" customWidth="1"/>
    <col min="4" max="4" width="43.5546875" bestFit="1" customWidth="1"/>
    <col min="5" max="5" width="20.44140625" customWidth="1"/>
    <col min="6" max="6" width="21.77734375" customWidth="1"/>
    <col min="7" max="7" width="19.88671875" customWidth="1"/>
    <col min="8" max="8" width="20.109375" customWidth="1"/>
    <col min="9" max="9" width="20" customWidth="1"/>
    <col min="10" max="10" width="26" customWidth="1"/>
    <col min="11" max="13" width="14.44140625" bestFit="1" customWidth="1"/>
    <col min="14" max="14" width="10.77734375" customWidth="1"/>
    <col min="15" max="15" width="21" customWidth="1"/>
    <col min="16" max="16" width="16" customWidth="1"/>
    <col min="17" max="17" width="40.44140625" customWidth="1"/>
    <col min="23" max="23" width="39.109375" bestFit="1" customWidth="1"/>
  </cols>
  <sheetData>
    <row r="2" spans="1:23" x14ac:dyDescent="0.3">
      <c r="B2" s="2" t="s">
        <v>36</v>
      </c>
      <c r="C2" s="3"/>
      <c r="D2" s="3"/>
    </row>
    <row r="3" spans="1:23" ht="15" thickBot="1" x14ac:dyDescent="0.35"/>
    <row r="4" spans="1:23" ht="24" x14ac:dyDescent="0.3">
      <c r="A4" s="77" t="s">
        <v>15</v>
      </c>
      <c r="B4" s="75" t="s">
        <v>16</v>
      </c>
      <c r="C4" s="75" t="s">
        <v>48</v>
      </c>
      <c r="D4" s="75" t="s">
        <v>17</v>
      </c>
      <c r="E4" s="75" t="s">
        <v>18</v>
      </c>
      <c r="F4" s="75" t="s">
        <v>19</v>
      </c>
      <c r="G4" s="75" t="s">
        <v>20</v>
      </c>
      <c r="H4" s="75" t="s">
        <v>21</v>
      </c>
      <c r="I4" s="75" t="s">
        <v>22</v>
      </c>
      <c r="J4" s="75" t="s">
        <v>23</v>
      </c>
      <c r="K4" s="67" t="s">
        <v>53</v>
      </c>
      <c r="L4" s="67" t="s">
        <v>54</v>
      </c>
      <c r="M4" s="67" t="s">
        <v>55</v>
      </c>
      <c r="N4" s="67" t="s">
        <v>56</v>
      </c>
      <c r="O4" s="38" t="s">
        <v>24</v>
      </c>
      <c r="P4" s="75" t="s">
        <v>25</v>
      </c>
      <c r="Q4" s="73" t="s">
        <v>26</v>
      </c>
    </row>
    <row r="5" spans="1:23" ht="36" x14ac:dyDescent="0.3">
      <c r="A5" s="78"/>
      <c r="B5" s="79"/>
      <c r="C5" s="76"/>
      <c r="D5" s="76"/>
      <c r="E5" s="76"/>
      <c r="F5" s="76"/>
      <c r="G5" s="76"/>
      <c r="H5" s="76"/>
      <c r="I5" s="76"/>
      <c r="J5" s="76"/>
      <c r="K5" s="68"/>
      <c r="L5" s="68"/>
      <c r="M5" s="68"/>
      <c r="N5" s="68"/>
      <c r="O5" s="39" t="s">
        <v>27</v>
      </c>
      <c r="P5" s="80"/>
      <c r="Q5" s="74"/>
      <c r="W5" s="48" t="s">
        <v>47</v>
      </c>
    </row>
    <row r="6" spans="1:23" ht="28.8" customHeight="1" x14ac:dyDescent="0.3">
      <c r="A6" s="69">
        <v>1</v>
      </c>
      <c r="B6" s="71" t="s">
        <v>46</v>
      </c>
      <c r="C6" s="56"/>
      <c r="D6" s="51"/>
      <c r="E6" s="40" t="s">
        <v>50</v>
      </c>
      <c r="F6" s="40" t="s">
        <v>29</v>
      </c>
      <c r="G6" s="37"/>
      <c r="H6" s="58"/>
      <c r="I6" s="58"/>
      <c r="J6" s="43">
        <f>H6*I6</f>
        <v>0</v>
      </c>
      <c r="K6" s="60"/>
      <c r="L6" s="60"/>
      <c r="M6" s="60"/>
      <c r="N6" s="59" t="e">
        <f>SUM(K6:M6)/J6</f>
        <v>#DIV/0!</v>
      </c>
      <c r="O6" s="44">
        <f>K6+L6+M6</f>
        <v>0</v>
      </c>
      <c r="P6" s="49">
        <f>J6-O6</f>
        <v>0</v>
      </c>
      <c r="Q6" s="50" t="s">
        <v>34</v>
      </c>
      <c r="W6" s="48" t="s">
        <v>28</v>
      </c>
    </row>
    <row r="7" spans="1:23" ht="28.8" customHeight="1" x14ac:dyDescent="0.3">
      <c r="A7" s="69"/>
      <c r="B7" s="71"/>
      <c r="C7" s="56"/>
      <c r="D7" s="51"/>
      <c r="E7" s="40" t="s">
        <v>50</v>
      </c>
      <c r="F7" s="40" t="s">
        <v>29</v>
      </c>
      <c r="G7" s="37"/>
      <c r="H7" s="37"/>
      <c r="I7" s="37"/>
      <c r="J7" s="43">
        <f t="shared" ref="J7:J9" si="0">H7*I7</f>
        <v>0</v>
      </c>
      <c r="K7" s="60"/>
      <c r="L7" s="60"/>
      <c r="M7" s="60"/>
      <c r="N7" s="59" t="e">
        <f t="shared" ref="N7:N19" si="1">SUM(K7:M7)/J7</f>
        <v>#DIV/0!</v>
      </c>
      <c r="O7" s="44">
        <f t="shared" ref="O7:O19" si="2">K7+L7+M7</f>
        <v>0</v>
      </c>
      <c r="P7" s="49">
        <f t="shared" ref="P7:P19" si="3">J7-O7</f>
        <v>0</v>
      </c>
      <c r="Q7" s="50" t="s">
        <v>34</v>
      </c>
      <c r="W7" s="48"/>
    </row>
    <row r="8" spans="1:23" ht="28.8" customHeight="1" x14ac:dyDescent="0.3">
      <c r="A8" s="69"/>
      <c r="B8" s="71"/>
      <c r="C8" s="56"/>
      <c r="D8" s="51"/>
      <c r="E8" s="40" t="s">
        <v>50</v>
      </c>
      <c r="F8" s="40" t="s">
        <v>29</v>
      </c>
      <c r="G8" s="37"/>
      <c r="H8" s="37"/>
      <c r="I8" s="37"/>
      <c r="J8" s="43">
        <f t="shared" si="0"/>
        <v>0</v>
      </c>
      <c r="K8" s="60"/>
      <c r="L8" s="60"/>
      <c r="M8" s="60"/>
      <c r="N8" s="59" t="e">
        <f t="shared" si="1"/>
        <v>#DIV/0!</v>
      </c>
      <c r="O8" s="44">
        <f t="shared" si="2"/>
        <v>0</v>
      </c>
      <c r="P8" s="49">
        <f t="shared" si="3"/>
        <v>0</v>
      </c>
      <c r="Q8" s="50" t="s">
        <v>34</v>
      </c>
      <c r="W8" s="48"/>
    </row>
    <row r="9" spans="1:23" ht="18" x14ac:dyDescent="0.3">
      <c r="A9" s="69"/>
      <c r="B9" s="71"/>
      <c r="C9" s="56"/>
      <c r="D9" s="51"/>
      <c r="E9" s="40" t="s">
        <v>50</v>
      </c>
      <c r="F9" s="40" t="s">
        <v>29</v>
      </c>
      <c r="G9" s="37"/>
      <c r="H9" s="37"/>
      <c r="I9" s="37"/>
      <c r="J9" s="43">
        <f t="shared" si="0"/>
        <v>0</v>
      </c>
      <c r="K9" s="60"/>
      <c r="L9" s="60"/>
      <c r="M9" s="60"/>
      <c r="N9" s="59" t="e">
        <f t="shared" si="1"/>
        <v>#DIV/0!</v>
      </c>
      <c r="O9" s="44">
        <f t="shared" si="2"/>
        <v>0</v>
      </c>
      <c r="P9" s="49">
        <f t="shared" si="3"/>
        <v>0</v>
      </c>
      <c r="Q9" s="50" t="s">
        <v>34</v>
      </c>
      <c r="W9" s="48" t="s">
        <v>44</v>
      </c>
    </row>
    <row r="10" spans="1:23" ht="18" x14ac:dyDescent="0.3">
      <c r="A10" s="69"/>
      <c r="B10" s="71"/>
      <c r="C10" s="56"/>
      <c r="D10" s="51"/>
      <c r="E10" s="40" t="s">
        <v>50</v>
      </c>
      <c r="F10" s="40" t="s">
        <v>29</v>
      </c>
      <c r="G10" s="37"/>
      <c r="H10" s="37"/>
      <c r="I10" s="37"/>
      <c r="J10" s="43">
        <f t="shared" ref="J10:J19" si="4">H10*I10</f>
        <v>0</v>
      </c>
      <c r="K10" s="60"/>
      <c r="L10" s="60"/>
      <c r="M10" s="60"/>
      <c r="N10" s="59" t="e">
        <f t="shared" si="1"/>
        <v>#DIV/0!</v>
      </c>
      <c r="O10" s="44">
        <f t="shared" si="2"/>
        <v>0</v>
      </c>
      <c r="P10" s="49">
        <f t="shared" si="3"/>
        <v>0</v>
      </c>
      <c r="Q10" s="50" t="s">
        <v>34</v>
      </c>
      <c r="W10" s="48" t="s">
        <v>31</v>
      </c>
    </row>
    <row r="11" spans="1:23" ht="18" x14ac:dyDescent="0.3">
      <c r="A11" s="69">
        <v>2</v>
      </c>
      <c r="B11" s="72" t="s">
        <v>51</v>
      </c>
      <c r="C11" s="56"/>
      <c r="D11" s="51"/>
      <c r="E11" s="40" t="s">
        <v>50</v>
      </c>
      <c r="F11" s="40" t="s">
        <v>29</v>
      </c>
      <c r="G11" s="37"/>
      <c r="H11" s="37"/>
      <c r="I11" s="37"/>
      <c r="J11" s="43">
        <f t="shared" si="4"/>
        <v>0</v>
      </c>
      <c r="K11" s="60"/>
      <c r="L11" s="60"/>
      <c r="M11" s="60"/>
      <c r="N11" s="59" t="e">
        <f t="shared" si="1"/>
        <v>#DIV/0!</v>
      </c>
      <c r="O11" s="44">
        <f t="shared" si="2"/>
        <v>0</v>
      </c>
      <c r="P11" s="49">
        <f t="shared" si="3"/>
        <v>0</v>
      </c>
      <c r="Q11" s="50" t="s">
        <v>34</v>
      </c>
      <c r="W11" s="48" t="s">
        <v>45</v>
      </c>
    </row>
    <row r="12" spans="1:23" ht="18" x14ac:dyDescent="0.3">
      <c r="A12" s="69"/>
      <c r="B12" s="72"/>
      <c r="C12" s="56"/>
      <c r="D12" s="51"/>
      <c r="E12" s="40" t="s">
        <v>50</v>
      </c>
      <c r="F12" s="40" t="s">
        <v>29</v>
      </c>
      <c r="G12" s="37"/>
      <c r="H12" s="37"/>
      <c r="I12" s="37"/>
      <c r="J12" s="43">
        <f t="shared" si="4"/>
        <v>0</v>
      </c>
      <c r="K12" s="60"/>
      <c r="L12" s="60"/>
      <c r="M12" s="60"/>
      <c r="N12" s="59" t="e">
        <f t="shared" si="1"/>
        <v>#DIV/0!</v>
      </c>
      <c r="O12" s="44">
        <f t="shared" si="2"/>
        <v>0</v>
      </c>
      <c r="P12" s="49">
        <f t="shared" si="3"/>
        <v>0</v>
      </c>
      <c r="Q12" s="50" t="s">
        <v>34</v>
      </c>
      <c r="W12" s="48" t="s">
        <v>49</v>
      </c>
    </row>
    <row r="13" spans="1:23" ht="18" x14ac:dyDescent="0.3">
      <c r="A13" s="69"/>
      <c r="B13" s="72"/>
      <c r="C13" s="56"/>
      <c r="D13" s="51"/>
      <c r="E13" s="40" t="s">
        <v>50</v>
      </c>
      <c r="F13" s="40" t="s">
        <v>29</v>
      </c>
      <c r="G13" s="37"/>
      <c r="H13" s="37"/>
      <c r="I13" s="37"/>
      <c r="J13" s="43">
        <f t="shared" si="4"/>
        <v>0</v>
      </c>
      <c r="K13" s="60"/>
      <c r="L13" s="60"/>
      <c r="M13" s="60"/>
      <c r="N13" s="59" t="e">
        <f t="shared" si="1"/>
        <v>#DIV/0!</v>
      </c>
      <c r="O13" s="44">
        <f t="shared" si="2"/>
        <v>0</v>
      </c>
      <c r="P13" s="49">
        <f t="shared" si="3"/>
        <v>0</v>
      </c>
      <c r="Q13" s="50" t="s">
        <v>34</v>
      </c>
      <c r="W13" s="48" t="s">
        <v>32</v>
      </c>
    </row>
    <row r="14" spans="1:23" ht="18" x14ac:dyDescent="0.3">
      <c r="A14" s="69"/>
      <c r="B14" s="72"/>
      <c r="C14" s="56"/>
      <c r="D14" s="51"/>
      <c r="E14" s="40" t="s">
        <v>50</v>
      </c>
      <c r="F14" s="40" t="s">
        <v>29</v>
      </c>
      <c r="G14" s="37"/>
      <c r="H14" s="37"/>
      <c r="I14" s="37"/>
      <c r="J14" s="43">
        <f t="shared" si="4"/>
        <v>0</v>
      </c>
      <c r="K14" s="60"/>
      <c r="L14" s="60"/>
      <c r="M14" s="60"/>
      <c r="N14" s="59" t="e">
        <f t="shared" si="1"/>
        <v>#DIV/0!</v>
      </c>
      <c r="O14" s="44">
        <f t="shared" si="2"/>
        <v>0</v>
      </c>
      <c r="P14" s="49">
        <f t="shared" si="3"/>
        <v>0</v>
      </c>
      <c r="Q14" s="50" t="s">
        <v>34</v>
      </c>
      <c r="W14" s="48" t="s">
        <v>33</v>
      </c>
    </row>
    <row r="15" spans="1:23" ht="18" x14ac:dyDescent="0.3">
      <c r="A15" s="70">
        <v>3</v>
      </c>
      <c r="B15" s="72" t="s">
        <v>52</v>
      </c>
      <c r="C15" s="56"/>
      <c r="D15" s="51"/>
      <c r="E15" s="40" t="s">
        <v>50</v>
      </c>
      <c r="F15" s="40" t="s">
        <v>29</v>
      </c>
      <c r="G15" s="37"/>
      <c r="H15" s="37"/>
      <c r="I15" s="37"/>
      <c r="J15" s="43">
        <f t="shared" si="4"/>
        <v>0</v>
      </c>
      <c r="K15" s="60"/>
      <c r="L15" s="60"/>
      <c r="M15" s="60"/>
      <c r="N15" s="59" t="e">
        <f t="shared" si="1"/>
        <v>#DIV/0!</v>
      </c>
      <c r="O15" s="44">
        <f t="shared" si="2"/>
        <v>0</v>
      </c>
      <c r="P15" s="49">
        <f t="shared" si="3"/>
        <v>0</v>
      </c>
      <c r="Q15" s="50" t="s">
        <v>34</v>
      </c>
      <c r="W15" s="55" t="s">
        <v>30</v>
      </c>
    </row>
    <row r="16" spans="1:23" ht="18" x14ac:dyDescent="0.3">
      <c r="A16" s="70"/>
      <c r="B16" s="72"/>
      <c r="C16" s="56"/>
      <c r="D16" s="51"/>
      <c r="E16" s="40" t="s">
        <v>50</v>
      </c>
      <c r="F16" s="40" t="s">
        <v>29</v>
      </c>
      <c r="G16" s="37"/>
      <c r="H16" s="37"/>
      <c r="I16" s="37"/>
      <c r="J16" s="43">
        <f t="shared" si="4"/>
        <v>0</v>
      </c>
      <c r="K16" s="60"/>
      <c r="L16" s="60"/>
      <c r="M16" s="60"/>
      <c r="N16" s="59" t="e">
        <f t="shared" si="1"/>
        <v>#DIV/0!</v>
      </c>
      <c r="O16" s="44">
        <f t="shared" si="2"/>
        <v>0</v>
      </c>
      <c r="P16" s="49">
        <f t="shared" si="3"/>
        <v>0</v>
      </c>
      <c r="Q16" s="50" t="s">
        <v>34</v>
      </c>
    </row>
    <row r="17" spans="1:17" ht="18" x14ac:dyDescent="0.3">
      <c r="A17" s="70"/>
      <c r="B17" s="72"/>
      <c r="C17" s="56"/>
      <c r="D17" s="51"/>
      <c r="E17" s="40" t="s">
        <v>50</v>
      </c>
      <c r="F17" s="40" t="s">
        <v>29</v>
      </c>
      <c r="G17" s="37"/>
      <c r="H17" s="37"/>
      <c r="I17" s="37"/>
      <c r="J17" s="43">
        <f t="shared" si="4"/>
        <v>0</v>
      </c>
      <c r="K17" s="60"/>
      <c r="L17" s="60"/>
      <c r="M17" s="60"/>
      <c r="N17" s="59" t="e">
        <f t="shared" si="1"/>
        <v>#DIV/0!</v>
      </c>
      <c r="O17" s="44">
        <f t="shared" si="2"/>
        <v>0</v>
      </c>
      <c r="P17" s="49">
        <f t="shared" si="3"/>
        <v>0</v>
      </c>
      <c r="Q17" s="50" t="s">
        <v>34</v>
      </c>
    </row>
    <row r="18" spans="1:17" ht="18" x14ac:dyDescent="0.3">
      <c r="A18" s="70"/>
      <c r="B18" s="72"/>
      <c r="C18" s="56"/>
      <c r="D18" s="51"/>
      <c r="E18" s="40" t="s">
        <v>50</v>
      </c>
      <c r="F18" s="40" t="s">
        <v>29</v>
      </c>
      <c r="G18" s="37"/>
      <c r="H18" s="37"/>
      <c r="I18" s="37"/>
      <c r="J18" s="43">
        <f t="shared" si="4"/>
        <v>0</v>
      </c>
      <c r="K18" s="60"/>
      <c r="L18" s="60"/>
      <c r="M18" s="60"/>
      <c r="N18" s="59" t="e">
        <f t="shared" si="1"/>
        <v>#DIV/0!</v>
      </c>
      <c r="O18" s="44">
        <f t="shared" si="2"/>
        <v>0</v>
      </c>
      <c r="P18" s="49">
        <f t="shared" si="3"/>
        <v>0</v>
      </c>
      <c r="Q18" s="50" t="s">
        <v>34</v>
      </c>
    </row>
    <row r="19" spans="1:17" ht="18" x14ac:dyDescent="0.3">
      <c r="A19" s="70"/>
      <c r="B19" s="72"/>
      <c r="C19" s="56"/>
      <c r="D19" s="51"/>
      <c r="E19" s="40" t="s">
        <v>50</v>
      </c>
      <c r="F19" s="40" t="s">
        <v>29</v>
      </c>
      <c r="G19" s="37"/>
      <c r="H19" s="37"/>
      <c r="I19" s="37"/>
      <c r="J19" s="43">
        <f t="shared" si="4"/>
        <v>0</v>
      </c>
      <c r="K19" s="60"/>
      <c r="L19" s="60"/>
      <c r="M19" s="60"/>
      <c r="N19" s="59" t="e">
        <f t="shared" si="1"/>
        <v>#DIV/0!</v>
      </c>
      <c r="O19" s="44">
        <f t="shared" si="2"/>
        <v>0</v>
      </c>
      <c r="P19" s="49">
        <f t="shared" si="3"/>
        <v>0</v>
      </c>
      <c r="Q19" s="50" t="s">
        <v>34</v>
      </c>
    </row>
    <row r="20" spans="1:17" ht="18.600000000000001" thickBot="1" x14ac:dyDescent="0.4">
      <c r="A20" s="70"/>
      <c r="B20" s="72"/>
      <c r="C20" s="57"/>
      <c r="D20" s="42"/>
      <c r="E20" s="42"/>
      <c r="F20" s="42"/>
      <c r="G20" s="41" t="s">
        <v>35</v>
      </c>
      <c r="H20" s="42"/>
      <c r="I20" s="42"/>
      <c r="J20" s="45">
        <f>SUM(J6:J19)</f>
        <v>0</v>
      </c>
      <c r="K20" s="45"/>
      <c r="L20" s="45"/>
      <c r="M20" s="45"/>
      <c r="N20" s="45"/>
      <c r="O20" s="46">
        <f>SUM(O6:O19)</f>
        <v>0</v>
      </c>
      <c r="P20" s="47">
        <f>SUM(P6:P19)</f>
        <v>0</v>
      </c>
      <c r="Q20" s="1"/>
    </row>
  </sheetData>
  <mergeCells count="22">
    <mergeCell ref="A15:A20"/>
    <mergeCell ref="B6:B10"/>
    <mergeCell ref="B11:B14"/>
    <mergeCell ref="B15:B20"/>
    <mergeCell ref="Q4:Q5"/>
    <mergeCell ref="I4:I5"/>
    <mergeCell ref="E4:E5"/>
    <mergeCell ref="F4:F5"/>
    <mergeCell ref="G4:G5"/>
    <mergeCell ref="H4:H5"/>
    <mergeCell ref="J4:J5"/>
    <mergeCell ref="A4:A5"/>
    <mergeCell ref="B4:B5"/>
    <mergeCell ref="C4:C5"/>
    <mergeCell ref="D4:D5"/>
    <mergeCell ref="P4:P5"/>
    <mergeCell ref="M4:M5"/>
    <mergeCell ref="L4:L5"/>
    <mergeCell ref="K4:K5"/>
    <mergeCell ref="N4:N5"/>
    <mergeCell ref="A11:A14"/>
    <mergeCell ref="A6:A10"/>
  </mergeCells>
  <dataValidations count="3">
    <dataValidation type="list" allowBlank="1" showInputMessage="1" showErrorMessage="1" sqref="C20" xr:uid="{683A2C33-EE9C-4021-B959-0E3929E2443E}">
      <formula1>$W$6:$W$11</formula1>
    </dataValidation>
    <dataValidation type="list" allowBlank="1" showInputMessage="1" showErrorMessage="1" sqref="G6:G19" xr:uid="{0FC50A2E-615C-4F73-A318-378D4E97ED4E}">
      <formula1>$W$13:$W$15</formula1>
    </dataValidation>
    <dataValidation type="list" allowBlank="1" showInputMessage="1" showErrorMessage="1" sqref="C6:C19" xr:uid="{3F9ED6BD-84A1-40EE-8D67-AB43849D52B4}">
      <formula1>$W$6:$W$12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G h G W G I v b e W k A A A A 9 g A A A B I A H A B D b 2 5 m a W c v U G F j a 2 F n Z S 5 4 b W w g o h g A K K A U A A A A A A A A A A A A A A A A A A A A A A A A A A A A h Y 8 x D o I w G I W v Q r r T l m o M I T 9 l c I W E x M S 4 N q V i I x R C i + V u D h 7 J K 4 h R 1 M 3 x f e 8 b 3 r t f b 5 B N b R N c 1 G B 1 Z 1 I U Y Y o C Z W R X a V O n a H T H M E Y Z h 1 L I s 6 h V M M v G J p O t U n R y r k 8 I 8 d 5 j v 8 L d U B N G a U Q O R b 6 T J 9 U K 9 J H 1 f z n U x j p h p E I c 9 q 8 x n O G I r f G G x Z g C W S A U 2 n w F N u 9 9 t j 8 Q t m P j x k H x v g n L H M g S g b w / 8 A d Q S w M E F A A C A A g A B G h G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R o R l g o i k e 4 D g A A A B E A A A A T A B w A R m 9 y b X V s Y X M v U 2 V j d G l v b j E u b S C i G A A o o B Q A A A A A A A A A A A A A A A A A A A A A A A A A A A A r T k 0 u y c z P U w i G 0 I b W A F B L A Q I t A B Q A A g A I A A R o R l h i L 2 3 l p A A A A P Y A A A A S A A A A A A A A A A A A A A A A A A A A A A B D b 2 5 m a W c v U G F j a 2 F n Z S 5 4 b W x Q S w E C L Q A U A A I A C A A E a E Z Y D 8 r p q 6 Q A A A D p A A A A E w A A A A A A A A A A A A A A A A D w A A A A W 0 N v b n R l b n R f V H l w Z X N d L n h t b F B L A Q I t A B Q A A g A I A A R o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Z e f d e m d B / T Z w K 9 o z r p u 2 a A A A A A A I A A A A A A A N m A A D A A A A A E A A A A P 0 l o e 9 e K J 4 a a u c N E I A q f 3 8 A A A A A B I A A A K A A A A A Q A A A A t R m 7 b V L K b d q b X E Z X + 0 a V T V A A A A B Z f 1 o M h 4 f I x O D P 7 B r r R d 2 Z G z B P s / e A / a O 8 H S 7 8 z t P l 3 U j G W t Z K M A N P v Q u P l F x m m 7 x u A G D f + C S S + z 2 b D i D X K W N k N o P 6 W 1 u E c m f l X G 4 f u n s S K h Q A A A D l r e L a a C K / u L d X H E 9 M m + r Q K + P Q e g = = < / D a t a M a s h u p > 
</file>

<file path=customXml/itemProps1.xml><?xml version="1.0" encoding="utf-8"?>
<ds:datastoreItem xmlns:ds="http://schemas.openxmlformats.org/officeDocument/2006/customXml" ds:itemID="{CF47FC27-2457-4085-9A3B-9A9FF24990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Budżet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Leonowicz</dc:creator>
  <cp:lastModifiedBy>Kuźmińska Ewelina</cp:lastModifiedBy>
  <dcterms:created xsi:type="dcterms:W3CDTF">2024-02-06T11:38:37Z</dcterms:created>
  <dcterms:modified xsi:type="dcterms:W3CDTF">2024-08-26T07:25:33Z</dcterms:modified>
</cp:coreProperties>
</file>